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oA" sheetId="2" state="visible" r:id="rId2"/>
    <sheet xmlns:r="http://schemas.openxmlformats.org/officeDocument/2006/relationships" name="Summary" sheetId="3" state="visible" r:id="rId3"/>
  </sheets>
  <definedNames>
    <definedName name="_xlnm._FilterDatabase" localSheetId="1" hidden="1">'SoA'!$A$1:$L$94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1">
    <font>
      <name val="Calibri"/>
      <family val="2"/>
      <color theme="1"/>
      <sz val="11"/>
      <scheme val="minor"/>
    </font>
    <font>
      <b val="1"/>
      <color rgb="000B1018"/>
      <sz val="14"/>
    </font>
    <font>
      <color rgb="000B1018"/>
      <sz val="10"/>
    </font>
    <font>
      <b val="1"/>
      <color rgb="000B1018"/>
      <sz val="11"/>
    </font>
    <font>
      <b val="1"/>
      <color rgb="00FFFFFF"/>
      <sz val="10"/>
    </font>
    <font>
      <b val="1"/>
      <color rgb="006D28D9"/>
    </font>
    <font>
      <color rgb="005B6675"/>
    </font>
    <font>
      <b val="1"/>
      <color rgb="000B1018"/>
      <sz val="12"/>
    </font>
    <font>
      <b val="1"/>
    </font>
    <font>
      <b val="1"/>
      <color rgb="005B6675"/>
    </font>
    <font>
      <i val="1"/>
      <color rgb="005B6675"/>
    </font>
  </fonts>
  <fills count="4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4F6F9"/>
      </patternFill>
    </fill>
  </fills>
  <borders count="2">
    <border>
      <left/>
      <right/>
      <top/>
      <bottom/>
      <diagonal/>
    </border>
    <border>
      <bottom style="thin">
        <color rgb="00D9DEE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3" borderId="0" pivotButton="0" quotePrefix="0" xfId="0"/>
    <xf numFmtId="0" fontId="9" fillId="3" borderId="0" pivotButton="0" quotePrefix="0" xfId="0"/>
    <xf numFmtId="0" fontId="0" fillId="3" borderId="0" pivotButton="0" quotePrefix="0" xfId="0"/>
    <xf numFmtId="0" fontId="8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FDE8E8"/>
        </patternFill>
      </fill>
    </dxf>
    <dxf>
      <fill>
        <patternFill patternType="solid">
          <fgColor rgb="00FFF4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Statement of Applicability data sheet — ISO/IEC 27001:2022</t>
        </is>
      </c>
    </row>
    <row r="2" ht="16" customHeight="1">
      <c r="A2" s="2" t="inlineStr">
        <is>
          <t>Secantra · www.secantra.com · 2026 edition v1.0</t>
        </is>
      </c>
    </row>
    <row r="3">
      <c r="A3" s="2" t="inlineStr"/>
    </row>
    <row r="4" ht="30" customHeight="1">
      <c r="A4" s="2" t="inlineStr">
        <is>
          <t>Clause 6.1.3 d) asks for a Statement of Applicability that names the necessary controls, the justification for including them, whether they are implemented, and the justification for excluding any Annex A control. This sheet keeps all four as columns per control — plus the scope, the owner and the evidence reference that make the statement survive an audit.</t>
        </is>
      </c>
    </row>
    <row r="5">
      <c r="A5" s="2" t="inlineStr"/>
    </row>
    <row r="6">
      <c r="A6" s="3" t="inlineStr">
        <is>
          <t>How to use</t>
        </is>
      </c>
    </row>
    <row r="7" ht="30" customHeight="1">
      <c r="A7" s="2" t="inlineStr">
        <is>
          <t>1. Sheet 'SoA': one row per Annex A control (93). Fill 'Applicable?' from the dropdown; give the reason in the next column — for every row, including 'Applicable'.</t>
        </is>
      </c>
    </row>
    <row r="8" ht="30" customHeight="1">
      <c r="A8" s="2" t="inlineStr">
        <is>
          <t>2. Scope: where a control applies only to part of the ISMS (a system, a site, a process), say so — 'tenant-wide' means all of it.</t>
        </is>
      </c>
    </row>
    <row r="9" ht="16" customHeight="1">
      <c r="A9" s="2" t="inlineStr">
        <is>
          <t>3. Implementation status is per control as a whole; if it differs per system, add a row per system or note it.</t>
        </is>
      </c>
    </row>
    <row r="10" ht="30" customHeight="1">
      <c r="A10" s="2" t="inlineStr">
        <is>
          <t>4. Evidence reference + newest evidence date: what an auditor can open, and how old it is. Rows whose newest evidence is older than 12 months are highlighted.</t>
        </is>
      </c>
    </row>
    <row r="11" ht="16" customHeight="1">
      <c r="A11" s="2" t="inlineStr">
        <is>
          <t>5. Sheet 'Summary' counts applicability and implementation automatically — do not type into it.</t>
        </is>
      </c>
    </row>
    <row r="12" ht="16" customHeight="1">
      <c r="A12" s="2" t="inlineStr">
        <is>
          <t>6. Rows with 'Deferred' or 'Waived' need a review date.</t>
        </is>
      </c>
    </row>
    <row r="13">
      <c r="A13" s="2" t="inlineStr"/>
    </row>
    <row r="14">
      <c r="A14" s="3" t="inlineStr">
        <is>
          <t>Content note</t>
        </is>
      </c>
    </row>
    <row r="15" ht="30" customHeight="1">
      <c r="A15" s="2" t="inlineStr">
        <is>
          <t>The 'Topic' column is a short paraphrase for orientation only. It does not reproduce the standard's control titles or text — read the exact wording in your licensed copy of ISO/IEC 27001:2022 and ISO/IEC 27002:2022. Nothing in this sheet is legal or certification advice.</t>
        </is>
      </c>
    </row>
    <row r="16">
      <c r="A16" s="2" t="inlineStr"/>
    </row>
    <row r="17" ht="30" customHeight="1">
      <c r="A17" s="2" t="inlineStr">
        <is>
          <t>In Secantra the same four fields are records: a framework adoption pinned to a published version, an applicability decision per requirement with status, reason and scope, controls mapped to requirements, asset compliance links with a status, evidence items with dates. This sheet follows that shape so it can be filled from — or moved into — those records.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94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15" customWidth="1" min="2" max="2"/>
    <col width="46" customWidth="1" min="3" max="3"/>
    <col width="12" customWidth="1" min="4" max="4"/>
    <col width="44" customWidth="1" min="5" max="5"/>
    <col width="30" customWidth="1" min="6" max="6"/>
    <col width="18" customWidth="1" min="7" max="7"/>
    <col width="20" customWidth="1" min="8" max="8"/>
    <col width="30" customWidth="1" min="9" max="9"/>
    <col width="16" customWidth="1" min="10" max="10"/>
    <col width="14" customWidth="1" min="11" max="11"/>
    <col width="36" customWidth="1" min="12" max="12"/>
  </cols>
  <sheetData>
    <row r="1" ht="32" customHeight="1">
      <c r="A1" s="4" t="inlineStr">
        <is>
          <t>Control</t>
        </is>
      </c>
      <c r="B1" s="4" t="inlineStr">
        <is>
          <t>Theme</t>
        </is>
      </c>
      <c r="C1" s="4" t="inlineStr">
        <is>
          <t>Topic (paraphrase — see your licensed copy for the control text)</t>
        </is>
      </c>
      <c r="D1" s="4" t="inlineStr">
        <is>
          <t>Applicable?</t>
        </is>
      </c>
      <c r="E1" s="4" t="inlineStr">
        <is>
          <t>Justification for inclusion / exclusion</t>
        </is>
      </c>
      <c r="F1" s="4" t="inlineStr">
        <is>
          <t>Scope (tenant-wide / asset / IT service / business solution / process)</t>
        </is>
      </c>
      <c r="G1" s="4" t="inlineStr">
        <is>
          <t>Implementation status</t>
        </is>
      </c>
      <c r="H1" s="4" t="inlineStr">
        <is>
          <t>Control owner</t>
        </is>
      </c>
      <c r="I1" s="4" t="inlineStr">
        <is>
          <t>Evidence reference</t>
        </is>
      </c>
      <c r="J1" s="4" t="inlineStr">
        <is>
          <t>Newest evidence date</t>
        </is>
      </c>
      <c r="K1" s="4" t="inlineStr">
        <is>
          <t>Review date</t>
        </is>
      </c>
      <c r="L1" s="4" t="inlineStr">
        <is>
          <t>Notes</t>
        </is>
      </c>
    </row>
    <row r="2">
      <c r="A2" s="5" t="inlineStr">
        <is>
          <t>5.1</t>
        </is>
      </c>
      <c r="B2" s="6" t="inlineStr">
        <is>
          <t>Organisational</t>
        </is>
      </c>
      <c r="C2" s="7" t="inlineStr">
        <is>
          <t>Security policies — approved, published, reviewed</t>
        </is>
      </c>
      <c r="D2" s="7" t="n"/>
      <c r="E2" s="7" t="n"/>
      <c r="F2" s="7" t="n"/>
      <c r="G2" s="7" t="n"/>
      <c r="H2" s="7" t="n"/>
      <c r="I2" s="7" t="n"/>
      <c r="J2" s="8" t="n"/>
      <c r="K2" s="8" t="n"/>
      <c r="L2" s="7" t="n"/>
    </row>
    <row r="3">
      <c r="A3" s="5" t="inlineStr">
        <is>
          <t>5.2</t>
        </is>
      </c>
      <c r="B3" s="6" t="inlineStr">
        <is>
          <t>Organisational</t>
        </is>
      </c>
      <c r="C3" s="7" t="inlineStr">
        <is>
          <t>Security roles and responsibilities assigned</t>
        </is>
      </c>
      <c r="D3" s="7" t="n"/>
      <c r="E3" s="7" t="n"/>
      <c r="F3" s="7" t="n"/>
      <c r="G3" s="7" t="n"/>
      <c r="H3" s="7" t="n"/>
      <c r="I3" s="7" t="n"/>
      <c r="J3" s="8" t="n"/>
      <c r="K3" s="8" t="n"/>
      <c r="L3" s="7" t="n"/>
    </row>
    <row r="4">
      <c r="A4" s="5" t="inlineStr">
        <is>
          <t>5.3</t>
        </is>
      </c>
      <c r="B4" s="6" t="inlineStr">
        <is>
          <t>Organisational</t>
        </is>
      </c>
      <c r="C4" s="7" t="inlineStr">
        <is>
          <t>Conflicting duties separated</t>
        </is>
      </c>
      <c r="D4" s="7" t="n"/>
      <c r="E4" s="7" t="n"/>
      <c r="F4" s="7" t="n"/>
      <c r="G4" s="7" t="n"/>
      <c r="H4" s="7" t="n"/>
      <c r="I4" s="7" t="n"/>
      <c r="J4" s="8" t="n"/>
      <c r="K4" s="8" t="n"/>
      <c r="L4" s="7" t="n"/>
    </row>
    <row r="5">
      <c r="A5" s="5" t="inlineStr">
        <is>
          <t>5.4</t>
        </is>
      </c>
      <c r="B5" s="6" t="inlineStr">
        <is>
          <t>Organisational</t>
        </is>
      </c>
      <c r="C5" s="7" t="inlineStr">
        <is>
          <t>Management requires and supports security</t>
        </is>
      </c>
      <c r="D5" s="7" t="n"/>
      <c r="E5" s="7" t="n"/>
      <c r="F5" s="7" t="n"/>
      <c r="G5" s="7" t="n"/>
      <c r="H5" s="7" t="n"/>
      <c r="I5" s="7" t="n"/>
      <c r="J5" s="8" t="n"/>
      <c r="K5" s="8" t="n"/>
      <c r="L5" s="7" t="n"/>
    </row>
    <row r="6">
      <c r="A6" s="5" t="inlineStr">
        <is>
          <t>5.5</t>
        </is>
      </c>
      <c r="B6" s="6" t="inlineStr">
        <is>
          <t>Organisational</t>
        </is>
      </c>
      <c r="C6" s="7" t="inlineStr">
        <is>
          <t>Contact with authorities</t>
        </is>
      </c>
      <c r="D6" s="7" t="n"/>
      <c r="E6" s="7" t="n"/>
      <c r="F6" s="7" t="n"/>
      <c r="G6" s="7" t="n"/>
      <c r="H6" s="7" t="n"/>
      <c r="I6" s="7" t="n"/>
      <c r="J6" s="8" t="n"/>
      <c r="K6" s="8" t="n"/>
      <c r="L6" s="7" t="n"/>
    </row>
    <row r="7">
      <c r="A7" s="5" t="inlineStr">
        <is>
          <t>5.6</t>
        </is>
      </c>
      <c r="B7" s="6" t="inlineStr">
        <is>
          <t>Organisational</t>
        </is>
      </c>
      <c r="C7" s="7" t="inlineStr">
        <is>
          <t>Contact with special-interest groups</t>
        </is>
      </c>
      <c r="D7" s="7" t="n"/>
      <c r="E7" s="7" t="n"/>
      <c r="F7" s="7" t="n"/>
      <c r="G7" s="7" t="n"/>
      <c r="H7" s="7" t="n"/>
      <c r="I7" s="7" t="n"/>
      <c r="J7" s="8" t="n"/>
      <c r="K7" s="8" t="n"/>
      <c r="L7" s="7" t="n"/>
    </row>
    <row r="8">
      <c r="A8" s="5" t="inlineStr">
        <is>
          <t>5.7</t>
        </is>
      </c>
      <c r="B8" s="6" t="inlineStr">
        <is>
          <t>Organisational</t>
        </is>
      </c>
      <c r="C8" s="7" t="inlineStr">
        <is>
          <t>Threat intelligence collected and used</t>
        </is>
      </c>
      <c r="D8" s="7" t="n"/>
      <c r="E8" s="7" t="n"/>
      <c r="F8" s="7" t="n"/>
      <c r="G8" s="7" t="n"/>
      <c r="H8" s="7" t="n"/>
      <c r="I8" s="7" t="n"/>
      <c r="J8" s="8" t="n"/>
      <c r="K8" s="8" t="n"/>
      <c r="L8" s="7" t="n"/>
    </row>
    <row r="9">
      <c r="A9" s="5" t="inlineStr">
        <is>
          <t>5.8</t>
        </is>
      </c>
      <c r="B9" s="6" t="inlineStr">
        <is>
          <t>Organisational</t>
        </is>
      </c>
      <c r="C9" s="7" t="inlineStr">
        <is>
          <t>Security built into project management</t>
        </is>
      </c>
      <c r="D9" s="7" t="n"/>
      <c r="E9" s="7" t="n"/>
      <c r="F9" s="7" t="n"/>
      <c r="G9" s="7" t="n"/>
      <c r="H9" s="7" t="n"/>
      <c r="I9" s="7" t="n"/>
      <c r="J9" s="8" t="n"/>
      <c r="K9" s="8" t="n"/>
      <c r="L9" s="7" t="n"/>
    </row>
    <row r="10">
      <c r="A10" s="5" t="inlineStr">
        <is>
          <t>5.9</t>
        </is>
      </c>
      <c r="B10" s="6" t="inlineStr">
        <is>
          <t>Organisational</t>
        </is>
      </c>
      <c r="C10" s="7" t="inlineStr">
        <is>
          <t>Inventory of information and associated assets</t>
        </is>
      </c>
      <c r="D10" s="7" t="n"/>
      <c r="E10" s="7" t="n"/>
      <c r="F10" s="7" t="n"/>
      <c r="G10" s="7" t="n"/>
      <c r="H10" s="7" t="n"/>
      <c r="I10" s="7" t="n"/>
      <c r="J10" s="8" t="n"/>
      <c r="K10" s="8" t="n"/>
      <c r="L10" s="7" t="n"/>
    </row>
    <row r="11">
      <c r="A11" s="5" t="inlineStr">
        <is>
          <t>5.10</t>
        </is>
      </c>
      <c r="B11" s="6" t="inlineStr">
        <is>
          <t>Organisational</t>
        </is>
      </c>
      <c r="C11" s="7" t="inlineStr">
        <is>
          <t>Acceptable use of information and assets</t>
        </is>
      </c>
      <c r="D11" s="7" t="n"/>
      <c r="E11" s="7" t="n"/>
      <c r="F11" s="7" t="n"/>
      <c r="G11" s="7" t="n"/>
      <c r="H11" s="7" t="n"/>
      <c r="I11" s="7" t="n"/>
      <c r="J11" s="8" t="n"/>
      <c r="K11" s="8" t="n"/>
      <c r="L11" s="7" t="n"/>
    </row>
    <row r="12">
      <c r="A12" s="5" t="inlineStr">
        <is>
          <t>5.11</t>
        </is>
      </c>
      <c r="B12" s="6" t="inlineStr">
        <is>
          <t>Organisational</t>
        </is>
      </c>
      <c r="C12" s="7" t="inlineStr">
        <is>
          <t>Return of assets on exit</t>
        </is>
      </c>
      <c r="D12" s="7" t="n"/>
      <c r="E12" s="7" t="n"/>
      <c r="F12" s="7" t="n"/>
      <c r="G12" s="7" t="n"/>
      <c r="H12" s="7" t="n"/>
      <c r="I12" s="7" t="n"/>
      <c r="J12" s="8" t="n"/>
      <c r="K12" s="8" t="n"/>
      <c r="L12" s="7" t="n"/>
    </row>
    <row r="13">
      <c r="A13" s="5" t="inlineStr">
        <is>
          <t>5.12</t>
        </is>
      </c>
      <c r="B13" s="6" t="inlineStr">
        <is>
          <t>Organisational</t>
        </is>
      </c>
      <c r="C13" s="7" t="inlineStr">
        <is>
          <t>Information classification</t>
        </is>
      </c>
      <c r="D13" s="7" t="n"/>
      <c r="E13" s="7" t="n"/>
      <c r="F13" s="7" t="n"/>
      <c r="G13" s="7" t="n"/>
      <c r="H13" s="7" t="n"/>
      <c r="I13" s="7" t="n"/>
      <c r="J13" s="8" t="n"/>
      <c r="K13" s="8" t="n"/>
      <c r="L13" s="7" t="n"/>
    </row>
    <row r="14">
      <c r="A14" s="5" t="inlineStr">
        <is>
          <t>5.13</t>
        </is>
      </c>
      <c r="B14" s="6" t="inlineStr">
        <is>
          <t>Organisational</t>
        </is>
      </c>
      <c r="C14" s="7" t="inlineStr">
        <is>
          <t>Information labelling</t>
        </is>
      </c>
      <c r="D14" s="7" t="n"/>
      <c r="E14" s="7" t="n"/>
      <c r="F14" s="7" t="n"/>
      <c r="G14" s="7" t="n"/>
      <c r="H14" s="7" t="n"/>
      <c r="I14" s="7" t="n"/>
      <c r="J14" s="8" t="n"/>
      <c r="K14" s="8" t="n"/>
      <c r="L14" s="7" t="n"/>
    </row>
    <row r="15">
      <c r="A15" s="5" t="inlineStr">
        <is>
          <t>5.14</t>
        </is>
      </c>
      <c r="B15" s="6" t="inlineStr">
        <is>
          <t>Organisational</t>
        </is>
      </c>
      <c r="C15" s="7" t="inlineStr">
        <is>
          <t>Information transfer rules</t>
        </is>
      </c>
      <c r="D15" s="7" t="n"/>
      <c r="E15" s="7" t="n"/>
      <c r="F15" s="7" t="n"/>
      <c r="G15" s="7" t="n"/>
      <c r="H15" s="7" t="n"/>
      <c r="I15" s="7" t="n"/>
      <c r="J15" s="8" t="n"/>
      <c r="K15" s="8" t="n"/>
      <c r="L15" s="7" t="n"/>
    </row>
    <row r="16">
      <c r="A16" s="5" t="inlineStr">
        <is>
          <t>5.15</t>
        </is>
      </c>
      <c r="B16" s="6" t="inlineStr">
        <is>
          <t>Organisational</t>
        </is>
      </c>
      <c r="C16" s="7" t="inlineStr">
        <is>
          <t>Access control policy</t>
        </is>
      </c>
      <c r="D16" s="7" t="n"/>
      <c r="E16" s="7" t="n"/>
      <c r="F16" s="7" t="n"/>
      <c r="G16" s="7" t="n"/>
      <c r="H16" s="7" t="n"/>
      <c r="I16" s="7" t="n"/>
      <c r="J16" s="8" t="n"/>
      <c r="K16" s="8" t="n"/>
      <c r="L16" s="7" t="n"/>
    </row>
    <row r="17">
      <c r="A17" s="5" t="inlineStr">
        <is>
          <t>5.16</t>
        </is>
      </c>
      <c r="B17" s="6" t="inlineStr">
        <is>
          <t>Organisational</t>
        </is>
      </c>
      <c r="C17" s="7" t="inlineStr">
        <is>
          <t>Identity lifecycle management</t>
        </is>
      </c>
      <c r="D17" s="7" t="n"/>
      <c r="E17" s="7" t="n"/>
      <c r="F17" s="7" t="n"/>
      <c r="G17" s="7" t="n"/>
      <c r="H17" s="7" t="n"/>
      <c r="I17" s="7" t="n"/>
      <c r="J17" s="8" t="n"/>
      <c r="K17" s="8" t="n"/>
      <c r="L17" s="7" t="n"/>
    </row>
    <row r="18">
      <c r="A18" s="5" t="inlineStr">
        <is>
          <t>5.17</t>
        </is>
      </c>
      <c r="B18" s="6" t="inlineStr">
        <is>
          <t>Organisational</t>
        </is>
      </c>
      <c r="C18" s="7" t="inlineStr">
        <is>
          <t>Authentication information handling</t>
        </is>
      </c>
      <c r="D18" s="7" t="n"/>
      <c r="E18" s="7" t="n"/>
      <c r="F18" s="7" t="n"/>
      <c r="G18" s="7" t="n"/>
      <c r="H18" s="7" t="n"/>
      <c r="I18" s="7" t="n"/>
      <c r="J18" s="8" t="n"/>
      <c r="K18" s="8" t="n"/>
      <c r="L18" s="7" t="n"/>
    </row>
    <row r="19">
      <c r="A19" s="5" t="inlineStr">
        <is>
          <t>5.18</t>
        </is>
      </c>
      <c r="B19" s="6" t="inlineStr">
        <is>
          <t>Organisational</t>
        </is>
      </c>
      <c r="C19" s="7" t="inlineStr">
        <is>
          <t>Access rights provisioning and review</t>
        </is>
      </c>
      <c r="D19" s="7" t="n"/>
      <c r="E19" s="7" t="n"/>
      <c r="F19" s="7" t="n"/>
      <c r="G19" s="7" t="n"/>
      <c r="H19" s="7" t="n"/>
      <c r="I19" s="7" t="n"/>
      <c r="J19" s="8" t="n"/>
      <c r="K19" s="8" t="n"/>
      <c r="L19" s="7" t="n"/>
    </row>
    <row r="20">
      <c r="A20" s="5" t="inlineStr">
        <is>
          <t>5.19</t>
        </is>
      </c>
      <c r="B20" s="6" t="inlineStr">
        <is>
          <t>Organisational</t>
        </is>
      </c>
      <c r="C20" s="7" t="inlineStr">
        <is>
          <t>Security in supplier relationships</t>
        </is>
      </c>
      <c r="D20" s="7" t="n"/>
      <c r="E20" s="7" t="n"/>
      <c r="F20" s="7" t="n"/>
      <c r="G20" s="7" t="n"/>
      <c r="H20" s="7" t="n"/>
      <c r="I20" s="7" t="n"/>
      <c r="J20" s="8" t="n"/>
      <c r="K20" s="8" t="n"/>
      <c r="L20" s="7" t="n"/>
    </row>
    <row r="21">
      <c r="A21" s="5" t="inlineStr">
        <is>
          <t>5.20</t>
        </is>
      </c>
      <c r="B21" s="6" t="inlineStr">
        <is>
          <t>Organisational</t>
        </is>
      </c>
      <c r="C21" s="7" t="inlineStr">
        <is>
          <t>Security in supplier agreements</t>
        </is>
      </c>
      <c r="D21" s="7" t="n"/>
      <c r="E21" s="7" t="n"/>
      <c r="F21" s="7" t="n"/>
      <c r="G21" s="7" t="n"/>
      <c r="H21" s="7" t="n"/>
      <c r="I21" s="7" t="n"/>
      <c r="J21" s="8" t="n"/>
      <c r="K21" s="8" t="n"/>
      <c r="L21" s="7" t="n"/>
    </row>
    <row r="22">
      <c r="A22" s="5" t="inlineStr">
        <is>
          <t>5.21</t>
        </is>
      </c>
      <c r="B22" s="6" t="inlineStr">
        <is>
          <t>Organisational</t>
        </is>
      </c>
      <c r="C22" s="7" t="inlineStr">
        <is>
          <t>ICT supply-chain security</t>
        </is>
      </c>
      <c r="D22" s="7" t="n"/>
      <c r="E22" s="7" t="n"/>
      <c r="F22" s="7" t="n"/>
      <c r="G22" s="7" t="n"/>
      <c r="H22" s="7" t="n"/>
      <c r="I22" s="7" t="n"/>
      <c r="J22" s="8" t="n"/>
      <c r="K22" s="8" t="n"/>
      <c r="L22" s="7" t="n"/>
    </row>
    <row r="23">
      <c r="A23" s="5" t="inlineStr">
        <is>
          <t>5.22</t>
        </is>
      </c>
      <c r="B23" s="6" t="inlineStr">
        <is>
          <t>Organisational</t>
        </is>
      </c>
      <c r="C23" s="7" t="inlineStr">
        <is>
          <t>Supplier services monitored, reviewed, changed</t>
        </is>
      </c>
      <c r="D23" s="7" t="n"/>
      <c r="E23" s="7" t="n"/>
      <c r="F23" s="7" t="n"/>
      <c r="G23" s="7" t="n"/>
      <c r="H23" s="7" t="n"/>
      <c r="I23" s="7" t="n"/>
      <c r="J23" s="8" t="n"/>
      <c r="K23" s="8" t="n"/>
      <c r="L23" s="7" t="n"/>
    </row>
    <row r="24">
      <c r="A24" s="5" t="inlineStr">
        <is>
          <t>5.23</t>
        </is>
      </c>
      <c r="B24" s="6" t="inlineStr">
        <is>
          <t>Organisational</t>
        </is>
      </c>
      <c r="C24" s="7" t="inlineStr">
        <is>
          <t>Security for cloud services</t>
        </is>
      </c>
      <c r="D24" s="7" t="n"/>
      <c r="E24" s="7" t="n"/>
      <c r="F24" s="7" t="n"/>
      <c r="G24" s="7" t="n"/>
      <c r="H24" s="7" t="n"/>
      <c r="I24" s="7" t="n"/>
      <c r="J24" s="8" t="n"/>
      <c r="K24" s="8" t="n"/>
      <c r="L24" s="7" t="n"/>
    </row>
    <row r="25">
      <c r="A25" s="5" t="inlineStr">
        <is>
          <t>5.24</t>
        </is>
      </c>
      <c r="B25" s="6" t="inlineStr">
        <is>
          <t>Organisational</t>
        </is>
      </c>
      <c r="C25" s="7" t="inlineStr">
        <is>
          <t>Incident management planning and preparation</t>
        </is>
      </c>
      <c r="D25" s="7" t="n"/>
      <c r="E25" s="7" t="n"/>
      <c r="F25" s="7" t="n"/>
      <c r="G25" s="7" t="n"/>
      <c r="H25" s="7" t="n"/>
      <c r="I25" s="7" t="n"/>
      <c r="J25" s="8" t="n"/>
      <c r="K25" s="8" t="n"/>
      <c r="L25" s="7" t="n"/>
    </row>
    <row r="26">
      <c r="A26" s="5" t="inlineStr">
        <is>
          <t>5.25</t>
        </is>
      </c>
      <c r="B26" s="6" t="inlineStr">
        <is>
          <t>Organisational</t>
        </is>
      </c>
      <c r="C26" s="7" t="inlineStr">
        <is>
          <t>Security events assessed and decided</t>
        </is>
      </c>
      <c r="D26" s="7" t="n"/>
      <c r="E26" s="7" t="n"/>
      <c r="F26" s="7" t="n"/>
      <c r="G26" s="7" t="n"/>
      <c r="H26" s="7" t="n"/>
      <c r="I26" s="7" t="n"/>
      <c r="J26" s="8" t="n"/>
      <c r="K26" s="8" t="n"/>
      <c r="L26" s="7" t="n"/>
    </row>
    <row r="27">
      <c r="A27" s="5" t="inlineStr">
        <is>
          <t>5.26</t>
        </is>
      </c>
      <c r="B27" s="6" t="inlineStr">
        <is>
          <t>Organisational</t>
        </is>
      </c>
      <c r="C27" s="7" t="inlineStr">
        <is>
          <t>Response to security incidents</t>
        </is>
      </c>
      <c r="D27" s="7" t="n"/>
      <c r="E27" s="7" t="n"/>
      <c r="F27" s="7" t="n"/>
      <c r="G27" s="7" t="n"/>
      <c r="H27" s="7" t="n"/>
      <c r="I27" s="7" t="n"/>
      <c r="J27" s="8" t="n"/>
      <c r="K27" s="8" t="n"/>
      <c r="L27" s="7" t="n"/>
    </row>
    <row r="28">
      <c r="A28" s="5" t="inlineStr">
        <is>
          <t>5.27</t>
        </is>
      </c>
      <c r="B28" s="6" t="inlineStr">
        <is>
          <t>Organisational</t>
        </is>
      </c>
      <c r="C28" s="7" t="inlineStr">
        <is>
          <t>Learning from incidents</t>
        </is>
      </c>
      <c r="D28" s="7" t="n"/>
      <c r="E28" s="7" t="n"/>
      <c r="F28" s="7" t="n"/>
      <c r="G28" s="7" t="n"/>
      <c r="H28" s="7" t="n"/>
      <c r="I28" s="7" t="n"/>
      <c r="J28" s="8" t="n"/>
      <c r="K28" s="8" t="n"/>
      <c r="L28" s="7" t="n"/>
    </row>
    <row r="29">
      <c r="A29" s="5" t="inlineStr">
        <is>
          <t>5.28</t>
        </is>
      </c>
      <c r="B29" s="6" t="inlineStr">
        <is>
          <t>Organisational</t>
        </is>
      </c>
      <c r="C29" s="7" t="inlineStr">
        <is>
          <t>Evidence collection</t>
        </is>
      </c>
      <c r="D29" s="7" t="n"/>
      <c r="E29" s="7" t="n"/>
      <c r="F29" s="7" t="n"/>
      <c r="G29" s="7" t="n"/>
      <c r="H29" s="7" t="n"/>
      <c r="I29" s="7" t="n"/>
      <c r="J29" s="8" t="n"/>
      <c r="K29" s="8" t="n"/>
      <c r="L29" s="7" t="n"/>
    </row>
    <row r="30">
      <c r="A30" s="5" t="inlineStr">
        <is>
          <t>5.29</t>
        </is>
      </c>
      <c r="B30" s="6" t="inlineStr">
        <is>
          <t>Organisational</t>
        </is>
      </c>
      <c r="C30" s="7" t="inlineStr">
        <is>
          <t>Security during disruption</t>
        </is>
      </c>
      <c r="D30" s="7" t="n"/>
      <c r="E30" s="7" t="n"/>
      <c r="F30" s="7" t="n"/>
      <c r="G30" s="7" t="n"/>
      <c r="H30" s="7" t="n"/>
      <c r="I30" s="7" t="n"/>
      <c r="J30" s="8" t="n"/>
      <c r="K30" s="8" t="n"/>
      <c r="L30" s="7" t="n"/>
    </row>
    <row r="31">
      <c r="A31" s="5" t="inlineStr">
        <is>
          <t>5.30</t>
        </is>
      </c>
      <c r="B31" s="6" t="inlineStr">
        <is>
          <t>Organisational</t>
        </is>
      </c>
      <c r="C31" s="7" t="inlineStr">
        <is>
          <t>ICT readiness for business continuity</t>
        </is>
      </c>
      <c r="D31" s="7" t="n"/>
      <c r="E31" s="7" t="n"/>
      <c r="F31" s="7" t="n"/>
      <c r="G31" s="7" t="n"/>
      <c r="H31" s="7" t="n"/>
      <c r="I31" s="7" t="n"/>
      <c r="J31" s="8" t="n"/>
      <c r="K31" s="8" t="n"/>
      <c r="L31" s="7" t="n"/>
    </row>
    <row r="32">
      <c r="A32" s="5" t="inlineStr">
        <is>
          <t>5.31</t>
        </is>
      </c>
      <c r="B32" s="6" t="inlineStr">
        <is>
          <t>Organisational</t>
        </is>
      </c>
      <c r="C32" s="7" t="inlineStr">
        <is>
          <t>Legal, statutory, regulatory, contractual requirements</t>
        </is>
      </c>
      <c r="D32" s="7" t="n"/>
      <c r="E32" s="7" t="n"/>
      <c r="F32" s="7" t="n"/>
      <c r="G32" s="7" t="n"/>
      <c r="H32" s="7" t="n"/>
      <c r="I32" s="7" t="n"/>
      <c r="J32" s="8" t="n"/>
      <c r="K32" s="8" t="n"/>
      <c r="L32" s="7" t="n"/>
    </row>
    <row r="33">
      <c r="A33" s="5" t="inlineStr">
        <is>
          <t>5.32</t>
        </is>
      </c>
      <c r="B33" s="6" t="inlineStr">
        <is>
          <t>Organisational</t>
        </is>
      </c>
      <c r="C33" s="7" t="inlineStr">
        <is>
          <t>Intellectual property rights</t>
        </is>
      </c>
      <c r="D33" s="7" t="n"/>
      <c r="E33" s="7" t="n"/>
      <c r="F33" s="7" t="n"/>
      <c r="G33" s="7" t="n"/>
      <c r="H33" s="7" t="n"/>
      <c r="I33" s="7" t="n"/>
      <c r="J33" s="8" t="n"/>
      <c r="K33" s="8" t="n"/>
      <c r="L33" s="7" t="n"/>
    </row>
    <row r="34">
      <c r="A34" s="5" t="inlineStr">
        <is>
          <t>5.33</t>
        </is>
      </c>
      <c r="B34" s="6" t="inlineStr">
        <is>
          <t>Organisational</t>
        </is>
      </c>
      <c r="C34" s="7" t="inlineStr">
        <is>
          <t>Protection of records</t>
        </is>
      </c>
      <c r="D34" s="7" t="n"/>
      <c r="E34" s="7" t="n"/>
      <c r="F34" s="7" t="n"/>
      <c r="G34" s="7" t="n"/>
      <c r="H34" s="7" t="n"/>
      <c r="I34" s="7" t="n"/>
      <c r="J34" s="8" t="n"/>
      <c r="K34" s="8" t="n"/>
      <c r="L34" s="7" t="n"/>
    </row>
    <row r="35">
      <c r="A35" s="5" t="inlineStr">
        <is>
          <t>5.34</t>
        </is>
      </c>
      <c r="B35" s="6" t="inlineStr">
        <is>
          <t>Organisational</t>
        </is>
      </c>
      <c r="C35" s="7" t="inlineStr">
        <is>
          <t>Privacy and PII protection</t>
        </is>
      </c>
      <c r="D35" s="7" t="n"/>
      <c r="E35" s="7" t="n"/>
      <c r="F35" s="7" t="n"/>
      <c r="G35" s="7" t="n"/>
      <c r="H35" s="7" t="n"/>
      <c r="I35" s="7" t="n"/>
      <c r="J35" s="8" t="n"/>
      <c r="K35" s="8" t="n"/>
      <c r="L35" s="7" t="n"/>
    </row>
    <row r="36">
      <c r="A36" s="5" t="inlineStr">
        <is>
          <t>5.35</t>
        </is>
      </c>
      <c r="B36" s="6" t="inlineStr">
        <is>
          <t>Organisational</t>
        </is>
      </c>
      <c r="C36" s="7" t="inlineStr">
        <is>
          <t>Independent review of security</t>
        </is>
      </c>
      <c r="D36" s="7" t="n"/>
      <c r="E36" s="7" t="n"/>
      <c r="F36" s="7" t="n"/>
      <c r="G36" s="7" t="n"/>
      <c r="H36" s="7" t="n"/>
      <c r="I36" s="7" t="n"/>
      <c r="J36" s="8" t="n"/>
      <c r="K36" s="8" t="n"/>
      <c r="L36" s="7" t="n"/>
    </row>
    <row r="37">
      <c r="A37" s="5" t="inlineStr">
        <is>
          <t>5.36</t>
        </is>
      </c>
      <c r="B37" s="6" t="inlineStr">
        <is>
          <t>Organisational</t>
        </is>
      </c>
      <c r="C37" s="7" t="inlineStr">
        <is>
          <t>Compliance with policies, rules and standards</t>
        </is>
      </c>
      <c r="D37" s="7" t="n"/>
      <c r="E37" s="7" t="n"/>
      <c r="F37" s="7" t="n"/>
      <c r="G37" s="7" t="n"/>
      <c r="H37" s="7" t="n"/>
      <c r="I37" s="7" t="n"/>
      <c r="J37" s="8" t="n"/>
      <c r="K37" s="8" t="n"/>
      <c r="L37" s="7" t="n"/>
    </row>
    <row r="38">
      <c r="A38" s="5" t="inlineStr">
        <is>
          <t>5.37</t>
        </is>
      </c>
      <c r="B38" s="6" t="inlineStr">
        <is>
          <t>Organisational</t>
        </is>
      </c>
      <c r="C38" s="7" t="inlineStr">
        <is>
          <t>Documented operating procedures</t>
        </is>
      </c>
      <c r="D38" s="7" t="n"/>
      <c r="E38" s="7" t="n"/>
      <c r="F38" s="7" t="n"/>
      <c r="G38" s="7" t="n"/>
      <c r="H38" s="7" t="n"/>
      <c r="I38" s="7" t="n"/>
      <c r="J38" s="8" t="n"/>
      <c r="K38" s="8" t="n"/>
      <c r="L38" s="7" t="n"/>
    </row>
    <row r="39">
      <c r="A39" s="5" t="inlineStr">
        <is>
          <t>6.1</t>
        </is>
      </c>
      <c r="B39" s="6" t="inlineStr">
        <is>
          <t>People</t>
        </is>
      </c>
      <c r="C39" s="7" t="inlineStr">
        <is>
          <t>Screening</t>
        </is>
      </c>
      <c r="D39" s="7" t="n"/>
      <c r="E39" s="7" t="n"/>
      <c r="F39" s="7" t="n"/>
      <c r="G39" s="7" t="n"/>
      <c r="H39" s="7" t="n"/>
      <c r="I39" s="7" t="n"/>
      <c r="J39" s="8" t="n"/>
      <c r="K39" s="8" t="n"/>
      <c r="L39" s="7" t="n"/>
    </row>
    <row r="40">
      <c r="A40" s="5" t="inlineStr">
        <is>
          <t>6.2</t>
        </is>
      </c>
      <c r="B40" s="6" t="inlineStr">
        <is>
          <t>People</t>
        </is>
      </c>
      <c r="C40" s="7" t="inlineStr">
        <is>
          <t>Terms and conditions of employment</t>
        </is>
      </c>
      <c r="D40" s="7" t="n"/>
      <c r="E40" s="7" t="n"/>
      <c r="F40" s="7" t="n"/>
      <c r="G40" s="7" t="n"/>
      <c r="H40" s="7" t="n"/>
      <c r="I40" s="7" t="n"/>
      <c r="J40" s="8" t="n"/>
      <c r="K40" s="8" t="n"/>
      <c r="L40" s="7" t="n"/>
    </row>
    <row r="41">
      <c r="A41" s="5" t="inlineStr">
        <is>
          <t>6.3</t>
        </is>
      </c>
      <c r="B41" s="6" t="inlineStr">
        <is>
          <t>People</t>
        </is>
      </c>
      <c r="C41" s="7" t="inlineStr">
        <is>
          <t>Awareness, education and training</t>
        </is>
      </c>
      <c r="D41" s="7" t="n"/>
      <c r="E41" s="7" t="n"/>
      <c r="F41" s="7" t="n"/>
      <c r="G41" s="7" t="n"/>
      <c r="H41" s="7" t="n"/>
      <c r="I41" s="7" t="n"/>
      <c r="J41" s="8" t="n"/>
      <c r="K41" s="8" t="n"/>
      <c r="L41" s="7" t="n"/>
    </row>
    <row r="42">
      <c r="A42" s="5" t="inlineStr">
        <is>
          <t>6.4</t>
        </is>
      </c>
      <c r="B42" s="6" t="inlineStr">
        <is>
          <t>People</t>
        </is>
      </c>
      <c r="C42" s="7" t="inlineStr">
        <is>
          <t>Disciplinary process</t>
        </is>
      </c>
      <c r="D42" s="7" t="n"/>
      <c r="E42" s="7" t="n"/>
      <c r="F42" s="7" t="n"/>
      <c r="G42" s="7" t="n"/>
      <c r="H42" s="7" t="n"/>
      <c r="I42" s="7" t="n"/>
      <c r="J42" s="8" t="n"/>
      <c r="K42" s="8" t="n"/>
      <c r="L42" s="7" t="n"/>
    </row>
    <row r="43">
      <c r="A43" s="5" t="inlineStr">
        <is>
          <t>6.5</t>
        </is>
      </c>
      <c r="B43" s="6" t="inlineStr">
        <is>
          <t>People</t>
        </is>
      </c>
      <c r="C43" s="7" t="inlineStr">
        <is>
          <t>Responsibilities after termination or change</t>
        </is>
      </c>
      <c r="D43" s="7" t="n"/>
      <c r="E43" s="7" t="n"/>
      <c r="F43" s="7" t="n"/>
      <c r="G43" s="7" t="n"/>
      <c r="H43" s="7" t="n"/>
      <c r="I43" s="7" t="n"/>
      <c r="J43" s="8" t="n"/>
      <c r="K43" s="8" t="n"/>
      <c r="L43" s="7" t="n"/>
    </row>
    <row r="44">
      <c r="A44" s="5" t="inlineStr">
        <is>
          <t>6.6</t>
        </is>
      </c>
      <c r="B44" s="6" t="inlineStr">
        <is>
          <t>People</t>
        </is>
      </c>
      <c r="C44" s="7" t="inlineStr">
        <is>
          <t>Confidentiality / non-disclosure agreements</t>
        </is>
      </c>
      <c r="D44" s="7" t="n"/>
      <c r="E44" s="7" t="n"/>
      <c r="F44" s="7" t="n"/>
      <c r="G44" s="7" t="n"/>
      <c r="H44" s="7" t="n"/>
      <c r="I44" s="7" t="n"/>
      <c r="J44" s="8" t="n"/>
      <c r="K44" s="8" t="n"/>
      <c r="L44" s="7" t="n"/>
    </row>
    <row r="45">
      <c r="A45" s="5" t="inlineStr">
        <is>
          <t>6.7</t>
        </is>
      </c>
      <c r="B45" s="6" t="inlineStr">
        <is>
          <t>People</t>
        </is>
      </c>
      <c r="C45" s="7" t="inlineStr">
        <is>
          <t>Remote working</t>
        </is>
      </c>
      <c r="D45" s="7" t="n"/>
      <c r="E45" s="7" t="n"/>
      <c r="F45" s="7" t="n"/>
      <c r="G45" s="7" t="n"/>
      <c r="H45" s="7" t="n"/>
      <c r="I45" s="7" t="n"/>
      <c r="J45" s="8" t="n"/>
      <c r="K45" s="8" t="n"/>
      <c r="L45" s="7" t="n"/>
    </row>
    <row r="46">
      <c r="A46" s="5" t="inlineStr">
        <is>
          <t>6.8</t>
        </is>
      </c>
      <c r="B46" s="6" t="inlineStr">
        <is>
          <t>People</t>
        </is>
      </c>
      <c r="C46" s="7" t="inlineStr">
        <is>
          <t>Security event reporting</t>
        </is>
      </c>
      <c r="D46" s="7" t="n"/>
      <c r="E46" s="7" t="n"/>
      <c r="F46" s="7" t="n"/>
      <c r="G46" s="7" t="n"/>
      <c r="H46" s="7" t="n"/>
      <c r="I46" s="7" t="n"/>
      <c r="J46" s="8" t="n"/>
      <c r="K46" s="8" t="n"/>
      <c r="L46" s="7" t="n"/>
    </row>
    <row r="47">
      <c r="A47" s="5" t="inlineStr">
        <is>
          <t>7.1</t>
        </is>
      </c>
      <c r="B47" s="6" t="inlineStr">
        <is>
          <t>Physical</t>
        </is>
      </c>
      <c r="C47" s="7" t="inlineStr">
        <is>
          <t>Physical security perimeters</t>
        </is>
      </c>
      <c r="D47" s="7" t="n"/>
      <c r="E47" s="7" t="n"/>
      <c r="F47" s="7" t="n"/>
      <c r="G47" s="7" t="n"/>
      <c r="H47" s="7" t="n"/>
      <c r="I47" s="7" t="n"/>
      <c r="J47" s="8" t="n"/>
      <c r="K47" s="8" t="n"/>
      <c r="L47" s="7" t="n"/>
    </row>
    <row r="48">
      <c r="A48" s="5" t="inlineStr">
        <is>
          <t>7.2</t>
        </is>
      </c>
      <c r="B48" s="6" t="inlineStr">
        <is>
          <t>Physical</t>
        </is>
      </c>
      <c r="C48" s="7" t="inlineStr">
        <is>
          <t>Physical entry</t>
        </is>
      </c>
      <c r="D48" s="7" t="n"/>
      <c r="E48" s="7" t="n"/>
      <c r="F48" s="7" t="n"/>
      <c r="G48" s="7" t="n"/>
      <c r="H48" s="7" t="n"/>
      <c r="I48" s="7" t="n"/>
      <c r="J48" s="8" t="n"/>
      <c r="K48" s="8" t="n"/>
      <c r="L48" s="7" t="n"/>
    </row>
    <row r="49">
      <c r="A49" s="5" t="inlineStr">
        <is>
          <t>7.3</t>
        </is>
      </c>
      <c r="B49" s="6" t="inlineStr">
        <is>
          <t>Physical</t>
        </is>
      </c>
      <c r="C49" s="7" t="inlineStr">
        <is>
          <t>Securing offices, rooms and facilities</t>
        </is>
      </c>
      <c r="D49" s="7" t="n"/>
      <c r="E49" s="7" t="n"/>
      <c r="F49" s="7" t="n"/>
      <c r="G49" s="7" t="n"/>
      <c r="H49" s="7" t="n"/>
      <c r="I49" s="7" t="n"/>
      <c r="J49" s="8" t="n"/>
      <c r="K49" s="8" t="n"/>
      <c r="L49" s="7" t="n"/>
    </row>
    <row r="50">
      <c r="A50" s="5" t="inlineStr">
        <is>
          <t>7.4</t>
        </is>
      </c>
      <c r="B50" s="6" t="inlineStr">
        <is>
          <t>Physical</t>
        </is>
      </c>
      <c r="C50" s="7" t="inlineStr">
        <is>
          <t>Physical security monitoring</t>
        </is>
      </c>
      <c r="D50" s="7" t="n"/>
      <c r="E50" s="7" t="n"/>
      <c r="F50" s="7" t="n"/>
      <c r="G50" s="7" t="n"/>
      <c r="H50" s="7" t="n"/>
      <c r="I50" s="7" t="n"/>
      <c r="J50" s="8" t="n"/>
      <c r="K50" s="8" t="n"/>
      <c r="L50" s="7" t="n"/>
    </row>
    <row r="51">
      <c r="A51" s="5" t="inlineStr">
        <is>
          <t>7.5</t>
        </is>
      </c>
      <c r="B51" s="6" t="inlineStr">
        <is>
          <t>Physical</t>
        </is>
      </c>
      <c r="C51" s="7" t="inlineStr">
        <is>
          <t>Protection against physical and environmental threats</t>
        </is>
      </c>
      <c r="D51" s="7" t="n"/>
      <c r="E51" s="7" t="n"/>
      <c r="F51" s="7" t="n"/>
      <c r="G51" s="7" t="n"/>
      <c r="H51" s="7" t="n"/>
      <c r="I51" s="7" t="n"/>
      <c r="J51" s="8" t="n"/>
      <c r="K51" s="8" t="n"/>
      <c r="L51" s="7" t="n"/>
    </row>
    <row r="52">
      <c r="A52" s="5" t="inlineStr">
        <is>
          <t>7.6</t>
        </is>
      </c>
      <c r="B52" s="6" t="inlineStr">
        <is>
          <t>Physical</t>
        </is>
      </c>
      <c r="C52" s="7" t="inlineStr">
        <is>
          <t>Working in secure areas</t>
        </is>
      </c>
      <c r="D52" s="7" t="n"/>
      <c r="E52" s="7" t="n"/>
      <c r="F52" s="7" t="n"/>
      <c r="G52" s="7" t="n"/>
      <c r="H52" s="7" t="n"/>
      <c r="I52" s="7" t="n"/>
      <c r="J52" s="8" t="n"/>
      <c r="K52" s="8" t="n"/>
      <c r="L52" s="7" t="n"/>
    </row>
    <row r="53">
      <c r="A53" s="5" t="inlineStr">
        <is>
          <t>7.7</t>
        </is>
      </c>
      <c r="B53" s="6" t="inlineStr">
        <is>
          <t>Physical</t>
        </is>
      </c>
      <c r="C53" s="7" t="inlineStr">
        <is>
          <t>Clear desk and clear screen</t>
        </is>
      </c>
      <c r="D53" s="7" t="n"/>
      <c r="E53" s="7" t="n"/>
      <c r="F53" s="7" t="n"/>
      <c r="G53" s="7" t="n"/>
      <c r="H53" s="7" t="n"/>
      <c r="I53" s="7" t="n"/>
      <c r="J53" s="8" t="n"/>
      <c r="K53" s="8" t="n"/>
      <c r="L53" s="7" t="n"/>
    </row>
    <row r="54">
      <c r="A54" s="5" t="inlineStr">
        <is>
          <t>7.8</t>
        </is>
      </c>
      <c r="B54" s="6" t="inlineStr">
        <is>
          <t>Physical</t>
        </is>
      </c>
      <c r="C54" s="7" t="inlineStr">
        <is>
          <t>Equipment siting and protection</t>
        </is>
      </c>
      <c r="D54" s="7" t="n"/>
      <c r="E54" s="7" t="n"/>
      <c r="F54" s="7" t="n"/>
      <c r="G54" s="7" t="n"/>
      <c r="H54" s="7" t="n"/>
      <c r="I54" s="7" t="n"/>
      <c r="J54" s="8" t="n"/>
      <c r="K54" s="8" t="n"/>
      <c r="L54" s="7" t="n"/>
    </row>
    <row r="55">
      <c r="A55" s="5" t="inlineStr">
        <is>
          <t>7.9</t>
        </is>
      </c>
      <c r="B55" s="6" t="inlineStr">
        <is>
          <t>Physical</t>
        </is>
      </c>
      <c r="C55" s="7" t="inlineStr">
        <is>
          <t>Security of assets off-premises</t>
        </is>
      </c>
      <c r="D55" s="7" t="n"/>
      <c r="E55" s="7" t="n"/>
      <c r="F55" s="7" t="n"/>
      <c r="G55" s="7" t="n"/>
      <c r="H55" s="7" t="n"/>
      <c r="I55" s="7" t="n"/>
      <c r="J55" s="8" t="n"/>
      <c r="K55" s="8" t="n"/>
      <c r="L55" s="7" t="n"/>
    </row>
    <row r="56">
      <c r="A56" s="5" t="inlineStr">
        <is>
          <t>7.10</t>
        </is>
      </c>
      <c r="B56" s="6" t="inlineStr">
        <is>
          <t>Physical</t>
        </is>
      </c>
      <c r="C56" s="7" t="inlineStr">
        <is>
          <t>Storage media</t>
        </is>
      </c>
      <c r="D56" s="7" t="n"/>
      <c r="E56" s="7" t="n"/>
      <c r="F56" s="7" t="n"/>
      <c r="G56" s="7" t="n"/>
      <c r="H56" s="7" t="n"/>
      <c r="I56" s="7" t="n"/>
      <c r="J56" s="8" t="n"/>
      <c r="K56" s="8" t="n"/>
      <c r="L56" s="7" t="n"/>
    </row>
    <row r="57">
      <c r="A57" s="5" t="inlineStr">
        <is>
          <t>7.11</t>
        </is>
      </c>
      <c r="B57" s="6" t="inlineStr">
        <is>
          <t>Physical</t>
        </is>
      </c>
      <c r="C57" s="7" t="inlineStr">
        <is>
          <t>Supporting utilities</t>
        </is>
      </c>
      <c r="D57" s="7" t="n"/>
      <c r="E57" s="7" t="n"/>
      <c r="F57" s="7" t="n"/>
      <c r="G57" s="7" t="n"/>
      <c r="H57" s="7" t="n"/>
      <c r="I57" s="7" t="n"/>
      <c r="J57" s="8" t="n"/>
      <c r="K57" s="8" t="n"/>
      <c r="L57" s="7" t="n"/>
    </row>
    <row r="58">
      <c r="A58" s="5" t="inlineStr">
        <is>
          <t>7.12</t>
        </is>
      </c>
      <c r="B58" s="6" t="inlineStr">
        <is>
          <t>Physical</t>
        </is>
      </c>
      <c r="C58" s="7" t="inlineStr">
        <is>
          <t>Cabling security</t>
        </is>
      </c>
      <c r="D58" s="7" t="n"/>
      <c r="E58" s="7" t="n"/>
      <c r="F58" s="7" t="n"/>
      <c r="G58" s="7" t="n"/>
      <c r="H58" s="7" t="n"/>
      <c r="I58" s="7" t="n"/>
      <c r="J58" s="8" t="n"/>
      <c r="K58" s="8" t="n"/>
      <c r="L58" s="7" t="n"/>
    </row>
    <row r="59">
      <c r="A59" s="5" t="inlineStr">
        <is>
          <t>7.13</t>
        </is>
      </c>
      <c r="B59" s="6" t="inlineStr">
        <is>
          <t>Physical</t>
        </is>
      </c>
      <c r="C59" s="7" t="inlineStr">
        <is>
          <t>Equipment maintenance</t>
        </is>
      </c>
      <c r="D59" s="7" t="n"/>
      <c r="E59" s="7" t="n"/>
      <c r="F59" s="7" t="n"/>
      <c r="G59" s="7" t="n"/>
      <c r="H59" s="7" t="n"/>
      <c r="I59" s="7" t="n"/>
      <c r="J59" s="8" t="n"/>
      <c r="K59" s="8" t="n"/>
      <c r="L59" s="7" t="n"/>
    </row>
    <row r="60">
      <c r="A60" s="5" t="inlineStr">
        <is>
          <t>7.14</t>
        </is>
      </c>
      <c r="B60" s="6" t="inlineStr">
        <is>
          <t>Physical</t>
        </is>
      </c>
      <c r="C60" s="7" t="inlineStr">
        <is>
          <t>Secure disposal or re-use of equipment</t>
        </is>
      </c>
      <c r="D60" s="7" t="n"/>
      <c r="E60" s="7" t="n"/>
      <c r="F60" s="7" t="n"/>
      <c r="G60" s="7" t="n"/>
      <c r="H60" s="7" t="n"/>
      <c r="I60" s="7" t="n"/>
      <c r="J60" s="8" t="n"/>
      <c r="K60" s="8" t="n"/>
      <c r="L60" s="7" t="n"/>
    </row>
    <row r="61">
      <c r="A61" s="5" t="inlineStr">
        <is>
          <t>8.1</t>
        </is>
      </c>
      <c r="B61" s="6" t="inlineStr">
        <is>
          <t>Technological</t>
        </is>
      </c>
      <c r="C61" s="7" t="inlineStr">
        <is>
          <t>User endpoint devices</t>
        </is>
      </c>
      <c r="D61" s="7" t="n"/>
      <c r="E61" s="7" t="n"/>
      <c r="F61" s="7" t="n"/>
      <c r="G61" s="7" t="n"/>
      <c r="H61" s="7" t="n"/>
      <c r="I61" s="7" t="n"/>
      <c r="J61" s="8" t="n"/>
      <c r="K61" s="8" t="n"/>
      <c r="L61" s="7" t="n"/>
    </row>
    <row r="62">
      <c r="A62" s="5" t="inlineStr">
        <is>
          <t>8.2</t>
        </is>
      </c>
      <c r="B62" s="6" t="inlineStr">
        <is>
          <t>Technological</t>
        </is>
      </c>
      <c r="C62" s="7" t="inlineStr">
        <is>
          <t>Privileged access rights</t>
        </is>
      </c>
      <c r="D62" s="7" t="n"/>
      <c r="E62" s="7" t="n"/>
      <c r="F62" s="7" t="n"/>
      <c r="G62" s="7" t="n"/>
      <c r="H62" s="7" t="n"/>
      <c r="I62" s="7" t="n"/>
      <c r="J62" s="8" t="n"/>
      <c r="K62" s="8" t="n"/>
      <c r="L62" s="7" t="n"/>
    </row>
    <row r="63">
      <c r="A63" s="5" t="inlineStr">
        <is>
          <t>8.3</t>
        </is>
      </c>
      <c r="B63" s="6" t="inlineStr">
        <is>
          <t>Technological</t>
        </is>
      </c>
      <c r="C63" s="7" t="inlineStr">
        <is>
          <t>Information access restriction</t>
        </is>
      </c>
      <c r="D63" s="7" t="n"/>
      <c r="E63" s="7" t="n"/>
      <c r="F63" s="7" t="n"/>
      <c r="G63" s="7" t="n"/>
      <c r="H63" s="7" t="n"/>
      <c r="I63" s="7" t="n"/>
      <c r="J63" s="8" t="n"/>
      <c r="K63" s="8" t="n"/>
      <c r="L63" s="7" t="n"/>
    </row>
    <row r="64">
      <c r="A64" s="5" t="inlineStr">
        <is>
          <t>8.4</t>
        </is>
      </c>
      <c r="B64" s="6" t="inlineStr">
        <is>
          <t>Technological</t>
        </is>
      </c>
      <c r="C64" s="7" t="inlineStr">
        <is>
          <t>Access to source code</t>
        </is>
      </c>
      <c r="D64" s="7" t="n"/>
      <c r="E64" s="7" t="n"/>
      <c r="F64" s="7" t="n"/>
      <c r="G64" s="7" t="n"/>
      <c r="H64" s="7" t="n"/>
      <c r="I64" s="7" t="n"/>
      <c r="J64" s="8" t="n"/>
      <c r="K64" s="8" t="n"/>
      <c r="L64" s="7" t="n"/>
    </row>
    <row r="65">
      <c r="A65" s="5" t="inlineStr">
        <is>
          <t>8.5</t>
        </is>
      </c>
      <c r="B65" s="6" t="inlineStr">
        <is>
          <t>Technological</t>
        </is>
      </c>
      <c r="C65" s="7" t="inlineStr">
        <is>
          <t>Secure authentication</t>
        </is>
      </c>
      <c r="D65" s="7" t="n"/>
      <c r="E65" s="7" t="n"/>
      <c r="F65" s="7" t="n"/>
      <c r="G65" s="7" t="n"/>
      <c r="H65" s="7" t="n"/>
      <c r="I65" s="7" t="n"/>
      <c r="J65" s="8" t="n"/>
      <c r="K65" s="8" t="n"/>
      <c r="L65" s="7" t="n"/>
    </row>
    <row r="66">
      <c r="A66" s="5" t="inlineStr">
        <is>
          <t>8.6</t>
        </is>
      </c>
      <c r="B66" s="6" t="inlineStr">
        <is>
          <t>Technological</t>
        </is>
      </c>
      <c r="C66" s="7" t="inlineStr">
        <is>
          <t>Capacity management</t>
        </is>
      </c>
      <c r="D66" s="7" t="n"/>
      <c r="E66" s="7" t="n"/>
      <c r="F66" s="7" t="n"/>
      <c r="G66" s="7" t="n"/>
      <c r="H66" s="7" t="n"/>
      <c r="I66" s="7" t="n"/>
      <c r="J66" s="8" t="n"/>
      <c r="K66" s="8" t="n"/>
      <c r="L66" s="7" t="n"/>
    </row>
    <row r="67">
      <c r="A67" s="5" t="inlineStr">
        <is>
          <t>8.7</t>
        </is>
      </c>
      <c r="B67" s="6" t="inlineStr">
        <is>
          <t>Technological</t>
        </is>
      </c>
      <c r="C67" s="7" t="inlineStr">
        <is>
          <t>Protection against malware</t>
        </is>
      </c>
      <c r="D67" s="7" t="n"/>
      <c r="E67" s="7" t="n"/>
      <c r="F67" s="7" t="n"/>
      <c r="G67" s="7" t="n"/>
      <c r="H67" s="7" t="n"/>
      <c r="I67" s="7" t="n"/>
      <c r="J67" s="8" t="n"/>
      <c r="K67" s="8" t="n"/>
      <c r="L67" s="7" t="n"/>
    </row>
    <row r="68">
      <c r="A68" s="5" t="inlineStr">
        <is>
          <t>8.8</t>
        </is>
      </c>
      <c r="B68" s="6" t="inlineStr">
        <is>
          <t>Technological</t>
        </is>
      </c>
      <c r="C68" s="7" t="inlineStr">
        <is>
          <t>Management of technical vulnerabilities</t>
        </is>
      </c>
      <c r="D68" s="7" t="n"/>
      <c r="E68" s="7" t="n"/>
      <c r="F68" s="7" t="n"/>
      <c r="G68" s="7" t="n"/>
      <c r="H68" s="7" t="n"/>
      <c r="I68" s="7" t="n"/>
      <c r="J68" s="8" t="n"/>
      <c r="K68" s="8" t="n"/>
      <c r="L68" s="7" t="n"/>
    </row>
    <row r="69">
      <c r="A69" s="5" t="inlineStr">
        <is>
          <t>8.9</t>
        </is>
      </c>
      <c r="B69" s="6" t="inlineStr">
        <is>
          <t>Technological</t>
        </is>
      </c>
      <c r="C69" s="7" t="inlineStr">
        <is>
          <t>Configuration management</t>
        </is>
      </c>
      <c r="D69" s="7" t="n"/>
      <c r="E69" s="7" t="n"/>
      <c r="F69" s="7" t="n"/>
      <c r="G69" s="7" t="n"/>
      <c r="H69" s="7" t="n"/>
      <c r="I69" s="7" t="n"/>
      <c r="J69" s="8" t="n"/>
      <c r="K69" s="8" t="n"/>
      <c r="L69" s="7" t="n"/>
    </row>
    <row r="70">
      <c r="A70" s="5" t="inlineStr">
        <is>
          <t>8.10</t>
        </is>
      </c>
      <c r="B70" s="6" t="inlineStr">
        <is>
          <t>Technological</t>
        </is>
      </c>
      <c r="C70" s="7" t="inlineStr">
        <is>
          <t>Information deletion</t>
        </is>
      </c>
      <c r="D70" s="7" t="n"/>
      <c r="E70" s="7" t="n"/>
      <c r="F70" s="7" t="n"/>
      <c r="G70" s="7" t="n"/>
      <c r="H70" s="7" t="n"/>
      <c r="I70" s="7" t="n"/>
      <c r="J70" s="8" t="n"/>
      <c r="K70" s="8" t="n"/>
      <c r="L70" s="7" t="n"/>
    </row>
    <row r="71">
      <c r="A71" s="5" t="inlineStr">
        <is>
          <t>8.11</t>
        </is>
      </c>
      <c r="B71" s="6" t="inlineStr">
        <is>
          <t>Technological</t>
        </is>
      </c>
      <c r="C71" s="7" t="inlineStr">
        <is>
          <t>Data masking</t>
        </is>
      </c>
      <c r="D71" s="7" t="n"/>
      <c r="E71" s="7" t="n"/>
      <c r="F71" s="7" t="n"/>
      <c r="G71" s="7" t="n"/>
      <c r="H71" s="7" t="n"/>
      <c r="I71" s="7" t="n"/>
      <c r="J71" s="8" t="n"/>
      <c r="K71" s="8" t="n"/>
      <c r="L71" s="7" t="n"/>
    </row>
    <row r="72">
      <c r="A72" s="5" t="inlineStr">
        <is>
          <t>8.12</t>
        </is>
      </c>
      <c r="B72" s="6" t="inlineStr">
        <is>
          <t>Technological</t>
        </is>
      </c>
      <c r="C72" s="7" t="inlineStr">
        <is>
          <t>Data leakage prevention</t>
        </is>
      </c>
      <c r="D72" s="7" t="n"/>
      <c r="E72" s="7" t="n"/>
      <c r="F72" s="7" t="n"/>
      <c r="G72" s="7" t="n"/>
      <c r="H72" s="7" t="n"/>
      <c r="I72" s="7" t="n"/>
      <c r="J72" s="8" t="n"/>
      <c r="K72" s="8" t="n"/>
      <c r="L72" s="7" t="n"/>
    </row>
    <row r="73">
      <c r="A73" s="5" t="inlineStr">
        <is>
          <t>8.13</t>
        </is>
      </c>
      <c r="B73" s="6" t="inlineStr">
        <is>
          <t>Technological</t>
        </is>
      </c>
      <c r="C73" s="7" t="inlineStr">
        <is>
          <t>Information backup</t>
        </is>
      </c>
      <c r="D73" s="7" t="n"/>
      <c r="E73" s="7" t="n"/>
      <c r="F73" s="7" t="n"/>
      <c r="G73" s="7" t="n"/>
      <c r="H73" s="7" t="n"/>
      <c r="I73" s="7" t="n"/>
      <c r="J73" s="8" t="n"/>
      <c r="K73" s="8" t="n"/>
      <c r="L73" s="7" t="n"/>
    </row>
    <row r="74">
      <c r="A74" s="5" t="inlineStr">
        <is>
          <t>8.14</t>
        </is>
      </c>
      <c r="B74" s="6" t="inlineStr">
        <is>
          <t>Technological</t>
        </is>
      </c>
      <c r="C74" s="7" t="inlineStr">
        <is>
          <t>Redundancy of processing facilities</t>
        </is>
      </c>
      <c r="D74" s="7" t="n"/>
      <c r="E74" s="7" t="n"/>
      <c r="F74" s="7" t="n"/>
      <c r="G74" s="7" t="n"/>
      <c r="H74" s="7" t="n"/>
      <c r="I74" s="7" t="n"/>
      <c r="J74" s="8" t="n"/>
      <c r="K74" s="8" t="n"/>
      <c r="L74" s="7" t="n"/>
    </row>
    <row r="75">
      <c r="A75" s="5" t="inlineStr">
        <is>
          <t>8.15</t>
        </is>
      </c>
      <c r="B75" s="6" t="inlineStr">
        <is>
          <t>Technological</t>
        </is>
      </c>
      <c r="C75" s="7" t="inlineStr">
        <is>
          <t>Logging</t>
        </is>
      </c>
      <c r="D75" s="7" t="n"/>
      <c r="E75" s="7" t="n"/>
      <c r="F75" s="7" t="n"/>
      <c r="G75" s="7" t="n"/>
      <c r="H75" s="7" t="n"/>
      <c r="I75" s="7" t="n"/>
      <c r="J75" s="8" t="n"/>
      <c r="K75" s="8" t="n"/>
      <c r="L75" s="7" t="n"/>
    </row>
    <row r="76">
      <c r="A76" s="5" t="inlineStr">
        <is>
          <t>8.16</t>
        </is>
      </c>
      <c r="B76" s="6" t="inlineStr">
        <is>
          <t>Technological</t>
        </is>
      </c>
      <c r="C76" s="7" t="inlineStr">
        <is>
          <t>Monitoring activities</t>
        </is>
      </c>
      <c r="D76" s="7" t="n"/>
      <c r="E76" s="7" t="n"/>
      <c r="F76" s="7" t="n"/>
      <c r="G76" s="7" t="n"/>
      <c r="H76" s="7" t="n"/>
      <c r="I76" s="7" t="n"/>
      <c r="J76" s="8" t="n"/>
      <c r="K76" s="8" t="n"/>
      <c r="L76" s="7" t="n"/>
    </row>
    <row r="77">
      <c r="A77" s="5" t="inlineStr">
        <is>
          <t>8.17</t>
        </is>
      </c>
      <c r="B77" s="6" t="inlineStr">
        <is>
          <t>Technological</t>
        </is>
      </c>
      <c r="C77" s="7" t="inlineStr">
        <is>
          <t>Clock synchronisation</t>
        </is>
      </c>
      <c r="D77" s="7" t="n"/>
      <c r="E77" s="7" t="n"/>
      <c r="F77" s="7" t="n"/>
      <c r="G77" s="7" t="n"/>
      <c r="H77" s="7" t="n"/>
      <c r="I77" s="7" t="n"/>
      <c r="J77" s="8" t="n"/>
      <c r="K77" s="8" t="n"/>
      <c r="L77" s="7" t="n"/>
    </row>
    <row r="78">
      <c r="A78" s="5" t="inlineStr">
        <is>
          <t>8.18</t>
        </is>
      </c>
      <c r="B78" s="6" t="inlineStr">
        <is>
          <t>Technological</t>
        </is>
      </c>
      <c r="C78" s="7" t="inlineStr">
        <is>
          <t>Use of privileged utility programs</t>
        </is>
      </c>
      <c r="D78" s="7" t="n"/>
      <c r="E78" s="7" t="n"/>
      <c r="F78" s="7" t="n"/>
      <c r="G78" s="7" t="n"/>
      <c r="H78" s="7" t="n"/>
      <c r="I78" s="7" t="n"/>
      <c r="J78" s="8" t="n"/>
      <c r="K78" s="8" t="n"/>
      <c r="L78" s="7" t="n"/>
    </row>
    <row r="79">
      <c r="A79" s="5" t="inlineStr">
        <is>
          <t>8.19</t>
        </is>
      </c>
      <c r="B79" s="6" t="inlineStr">
        <is>
          <t>Technological</t>
        </is>
      </c>
      <c r="C79" s="7" t="inlineStr">
        <is>
          <t>Installation of software on operational systems</t>
        </is>
      </c>
      <c r="D79" s="7" t="n"/>
      <c r="E79" s="7" t="n"/>
      <c r="F79" s="7" t="n"/>
      <c r="G79" s="7" t="n"/>
      <c r="H79" s="7" t="n"/>
      <c r="I79" s="7" t="n"/>
      <c r="J79" s="8" t="n"/>
      <c r="K79" s="8" t="n"/>
      <c r="L79" s="7" t="n"/>
    </row>
    <row r="80">
      <c r="A80" s="5" t="inlineStr">
        <is>
          <t>8.20</t>
        </is>
      </c>
      <c r="B80" s="6" t="inlineStr">
        <is>
          <t>Technological</t>
        </is>
      </c>
      <c r="C80" s="7" t="inlineStr">
        <is>
          <t>Networks security</t>
        </is>
      </c>
      <c r="D80" s="7" t="n"/>
      <c r="E80" s="7" t="n"/>
      <c r="F80" s="7" t="n"/>
      <c r="G80" s="7" t="n"/>
      <c r="H80" s="7" t="n"/>
      <c r="I80" s="7" t="n"/>
      <c r="J80" s="8" t="n"/>
      <c r="K80" s="8" t="n"/>
      <c r="L80" s="7" t="n"/>
    </row>
    <row r="81">
      <c r="A81" s="5" t="inlineStr">
        <is>
          <t>8.21</t>
        </is>
      </c>
      <c r="B81" s="6" t="inlineStr">
        <is>
          <t>Technological</t>
        </is>
      </c>
      <c r="C81" s="7" t="inlineStr">
        <is>
          <t>Security of network services</t>
        </is>
      </c>
      <c r="D81" s="7" t="n"/>
      <c r="E81" s="7" t="n"/>
      <c r="F81" s="7" t="n"/>
      <c r="G81" s="7" t="n"/>
      <c r="H81" s="7" t="n"/>
      <c r="I81" s="7" t="n"/>
      <c r="J81" s="8" t="n"/>
      <c r="K81" s="8" t="n"/>
      <c r="L81" s="7" t="n"/>
    </row>
    <row r="82">
      <c r="A82" s="5" t="inlineStr">
        <is>
          <t>8.22</t>
        </is>
      </c>
      <c r="B82" s="6" t="inlineStr">
        <is>
          <t>Technological</t>
        </is>
      </c>
      <c r="C82" s="7" t="inlineStr">
        <is>
          <t>Segregation of networks</t>
        </is>
      </c>
      <c r="D82" s="7" t="n"/>
      <c r="E82" s="7" t="n"/>
      <c r="F82" s="7" t="n"/>
      <c r="G82" s="7" t="n"/>
      <c r="H82" s="7" t="n"/>
      <c r="I82" s="7" t="n"/>
      <c r="J82" s="8" t="n"/>
      <c r="K82" s="8" t="n"/>
      <c r="L82" s="7" t="n"/>
    </row>
    <row r="83">
      <c r="A83" s="5" t="inlineStr">
        <is>
          <t>8.23</t>
        </is>
      </c>
      <c r="B83" s="6" t="inlineStr">
        <is>
          <t>Technological</t>
        </is>
      </c>
      <c r="C83" s="7" t="inlineStr">
        <is>
          <t>Web filtering</t>
        </is>
      </c>
      <c r="D83" s="7" t="n"/>
      <c r="E83" s="7" t="n"/>
      <c r="F83" s="7" t="n"/>
      <c r="G83" s="7" t="n"/>
      <c r="H83" s="7" t="n"/>
      <c r="I83" s="7" t="n"/>
      <c r="J83" s="8" t="n"/>
      <c r="K83" s="8" t="n"/>
      <c r="L83" s="7" t="n"/>
    </row>
    <row r="84">
      <c r="A84" s="5" t="inlineStr">
        <is>
          <t>8.24</t>
        </is>
      </c>
      <c r="B84" s="6" t="inlineStr">
        <is>
          <t>Technological</t>
        </is>
      </c>
      <c r="C84" s="7" t="inlineStr">
        <is>
          <t>Use of cryptography</t>
        </is>
      </c>
      <c r="D84" s="7" t="n"/>
      <c r="E84" s="7" t="n"/>
      <c r="F84" s="7" t="n"/>
      <c r="G84" s="7" t="n"/>
      <c r="H84" s="7" t="n"/>
      <c r="I84" s="7" t="n"/>
      <c r="J84" s="8" t="n"/>
      <c r="K84" s="8" t="n"/>
      <c r="L84" s="7" t="n"/>
    </row>
    <row r="85">
      <c r="A85" s="5" t="inlineStr">
        <is>
          <t>8.25</t>
        </is>
      </c>
      <c r="B85" s="6" t="inlineStr">
        <is>
          <t>Technological</t>
        </is>
      </c>
      <c r="C85" s="7" t="inlineStr">
        <is>
          <t>Secure development life cycle</t>
        </is>
      </c>
      <c r="D85" s="7" t="n"/>
      <c r="E85" s="7" t="n"/>
      <c r="F85" s="7" t="n"/>
      <c r="G85" s="7" t="n"/>
      <c r="H85" s="7" t="n"/>
      <c r="I85" s="7" t="n"/>
      <c r="J85" s="8" t="n"/>
      <c r="K85" s="8" t="n"/>
      <c r="L85" s="7" t="n"/>
    </row>
    <row r="86">
      <c r="A86" s="5" t="inlineStr">
        <is>
          <t>8.26</t>
        </is>
      </c>
      <c r="B86" s="6" t="inlineStr">
        <is>
          <t>Technological</t>
        </is>
      </c>
      <c r="C86" s="7" t="inlineStr">
        <is>
          <t>Application security requirements</t>
        </is>
      </c>
      <c r="D86" s="7" t="n"/>
      <c r="E86" s="7" t="n"/>
      <c r="F86" s="7" t="n"/>
      <c r="G86" s="7" t="n"/>
      <c r="H86" s="7" t="n"/>
      <c r="I86" s="7" t="n"/>
      <c r="J86" s="8" t="n"/>
      <c r="K86" s="8" t="n"/>
      <c r="L86" s="7" t="n"/>
    </row>
    <row r="87">
      <c r="A87" s="5" t="inlineStr">
        <is>
          <t>8.27</t>
        </is>
      </c>
      <c r="B87" s="6" t="inlineStr">
        <is>
          <t>Technological</t>
        </is>
      </c>
      <c r="C87" s="7" t="inlineStr">
        <is>
          <t>Secure system architecture and engineering principles</t>
        </is>
      </c>
      <c r="D87" s="7" t="n"/>
      <c r="E87" s="7" t="n"/>
      <c r="F87" s="7" t="n"/>
      <c r="G87" s="7" t="n"/>
      <c r="H87" s="7" t="n"/>
      <c r="I87" s="7" t="n"/>
      <c r="J87" s="8" t="n"/>
      <c r="K87" s="8" t="n"/>
      <c r="L87" s="7" t="n"/>
    </row>
    <row r="88">
      <c r="A88" s="5" t="inlineStr">
        <is>
          <t>8.28</t>
        </is>
      </c>
      <c r="B88" s="6" t="inlineStr">
        <is>
          <t>Technological</t>
        </is>
      </c>
      <c r="C88" s="7" t="inlineStr">
        <is>
          <t>Secure coding</t>
        </is>
      </c>
      <c r="D88" s="7" t="n"/>
      <c r="E88" s="7" t="n"/>
      <c r="F88" s="7" t="n"/>
      <c r="G88" s="7" t="n"/>
      <c r="H88" s="7" t="n"/>
      <c r="I88" s="7" t="n"/>
      <c r="J88" s="8" t="n"/>
      <c r="K88" s="8" t="n"/>
      <c r="L88" s="7" t="n"/>
    </row>
    <row r="89">
      <c r="A89" s="5" t="inlineStr">
        <is>
          <t>8.29</t>
        </is>
      </c>
      <c r="B89" s="6" t="inlineStr">
        <is>
          <t>Technological</t>
        </is>
      </c>
      <c r="C89" s="7" t="inlineStr">
        <is>
          <t>Security testing in development and acceptance</t>
        </is>
      </c>
      <c r="D89" s="7" t="n"/>
      <c r="E89" s="7" t="n"/>
      <c r="F89" s="7" t="n"/>
      <c r="G89" s="7" t="n"/>
      <c r="H89" s="7" t="n"/>
      <c r="I89" s="7" t="n"/>
      <c r="J89" s="8" t="n"/>
      <c r="K89" s="8" t="n"/>
      <c r="L89" s="7" t="n"/>
    </row>
    <row r="90">
      <c r="A90" s="5" t="inlineStr">
        <is>
          <t>8.30</t>
        </is>
      </c>
      <c r="B90" s="6" t="inlineStr">
        <is>
          <t>Technological</t>
        </is>
      </c>
      <c r="C90" s="7" t="inlineStr">
        <is>
          <t>Outsourced development</t>
        </is>
      </c>
      <c r="D90" s="7" t="n"/>
      <c r="E90" s="7" t="n"/>
      <c r="F90" s="7" t="n"/>
      <c r="G90" s="7" t="n"/>
      <c r="H90" s="7" t="n"/>
      <c r="I90" s="7" t="n"/>
      <c r="J90" s="8" t="n"/>
      <c r="K90" s="8" t="n"/>
      <c r="L90" s="7" t="n"/>
    </row>
    <row r="91">
      <c r="A91" s="5" t="inlineStr">
        <is>
          <t>8.31</t>
        </is>
      </c>
      <c r="B91" s="6" t="inlineStr">
        <is>
          <t>Technological</t>
        </is>
      </c>
      <c r="C91" s="7" t="inlineStr">
        <is>
          <t>Separation of development, test and production</t>
        </is>
      </c>
      <c r="D91" s="7" t="n"/>
      <c r="E91" s="7" t="n"/>
      <c r="F91" s="7" t="n"/>
      <c r="G91" s="7" t="n"/>
      <c r="H91" s="7" t="n"/>
      <c r="I91" s="7" t="n"/>
      <c r="J91" s="8" t="n"/>
      <c r="K91" s="8" t="n"/>
      <c r="L91" s="7" t="n"/>
    </row>
    <row r="92">
      <c r="A92" s="5" t="inlineStr">
        <is>
          <t>8.32</t>
        </is>
      </c>
      <c r="B92" s="6" t="inlineStr">
        <is>
          <t>Technological</t>
        </is>
      </c>
      <c r="C92" s="7" t="inlineStr">
        <is>
          <t>Change management</t>
        </is>
      </c>
      <c r="D92" s="7" t="n"/>
      <c r="E92" s="7" t="n"/>
      <c r="F92" s="7" t="n"/>
      <c r="G92" s="7" t="n"/>
      <c r="H92" s="7" t="n"/>
      <c r="I92" s="7" t="n"/>
      <c r="J92" s="8" t="n"/>
      <c r="K92" s="8" t="n"/>
      <c r="L92" s="7" t="n"/>
    </row>
    <row r="93">
      <c r="A93" s="5" t="inlineStr">
        <is>
          <t>8.33</t>
        </is>
      </c>
      <c r="B93" s="6" t="inlineStr">
        <is>
          <t>Technological</t>
        </is>
      </c>
      <c r="C93" s="7" t="inlineStr">
        <is>
          <t>Test information</t>
        </is>
      </c>
      <c r="D93" s="7" t="n"/>
      <c r="E93" s="7" t="n"/>
      <c r="F93" s="7" t="n"/>
      <c r="G93" s="7" t="n"/>
      <c r="H93" s="7" t="n"/>
      <c r="I93" s="7" t="n"/>
      <c r="J93" s="8" t="n"/>
      <c r="K93" s="8" t="n"/>
      <c r="L93" s="7" t="n"/>
    </row>
    <row r="94">
      <c r="A94" s="5" t="inlineStr">
        <is>
          <t>8.34</t>
        </is>
      </c>
      <c r="B94" s="6" t="inlineStr">
        <is>
          <t>Technological</t>
        </is>
      </c>
      <c r="C94" s="7" t="inlineStr">
        <is>
          <t>Protection of systems during audit testing</t>
        </is>
      </c>
      <c r="D94" s="7" t="n"/>
      <c r="E94" s="7" t="n"/>
      <c r="F94" s="7" t="n"/>
      <c r="G94" s="7" t="n"/>
      <c r="H94" s="7" t="n"/>
      <c r="I94" s="7" t="n"/>
      <c r="J94" s="8" t="n"/>
      <c r="K94" s="8" t="n"/>
      <c r="L94" s="7" t="n"/>
    </row>
  </sheetData>
  <autoFilter ref="A1:L94"/>
  <conditionalFormatting sqref="E2:E94">
    <cfRule type="expression" priority="1" dxfId="0">
      <formula>AND($D2&lt;&gt;"",$E2="")</formula>
    </cfRule>
  </conditionalFormatting>
  <conditionalFormatting sqref="J2:J94">
    <cfRule type="expression" priority="2" dxfId="1">
      <formula>AND($J2&lt;&gt;"",$J2&lt;TODAY()-365)</formula>
    </cfRule>
  </conditionalFormatting>
  <conditionalFormatting sqref="K2:K94">
    <cfRule type="expression" priority="3" dxfId="1">
      <formula>AND(OR($D2="Deferred",$D2="Waived"),$K2="")</formula>
    </cfRule>
  </conditionalFormatting>
  <conditionalFormatting sqref="G2:G94">
    <cfRule type="cellIs" priority="4" operator="equal" dxfId="0">
      <formula>"Not implemented"</formula>
    </cfRule>
  </conditionalFormatting>
  <dataValidations count="3">
    <dataValidation sqref="D2:D94" showDropDown="0" showInputMessage="0" showErrorMessage="0" allowBlank="1" error="Pick a value from the list" type="list">
      <formula1>"Applicable,Not applicable,Deferred,Waived,Exception approved"</formula1>
    </dataValidation>
    <dataValidation sqref="G2:G94" showDropDown="0" showInputMessage="0" showErrorMessage="0" allowBlank="1" type="list">
      <formula1>"Implemented,Partially implemented,Planned,Not implemented,Not applicable"</formula1>
    </dataValidation>
    <dataValidation sqref="J2:K94" showDropDown="0" showInputMessage="0" showErrorMessage="0" allowBlank="1" type="date" operator="greaterThan">
      <formula1>DATE(2000,1,1)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9" t="inlineStr">
        <is>
          <t>Summary (computed — do not type)</t>
        </is>
      </c>
    </row>
    <row r="3">
      <c r="A3" s="10" t="inlineStr">
        <is>
          <t>Applicability</t>
        </is>
      </c>
      <c r="B3" s="11" t="inlineStr">
        <is>
          <t>Applicable</t>
        </is>
      </c>
      <c r="C3" s="11" t="inlineStr">
        <is>
          <t>Not applicable</t>
        </is>
      </c>
      <c r="D3" s="11" t="inlineStr">
        <is>
          <t>Deferred</t>
        </is>
      </c>
      <c r="E3" s="11" t="inlineStr">
        <is>
          <t>Waived</t>
        </is>
      </c>
      <c r="F3" s="11" t="inlineStr">
        <is>
          <t>Exception approved</t>
        </is>
      </c>
    </row>
    <row r="4">
      <c r="A4" t="inlineStr">
        <is>
          <t>Controls (of 93)</t>
        </is>
      </c>
      <c r="B4">
        <f>COUNTIF(SoA!$D$2:$D$94,B3)</f>
        <v/>
      </c>
      <c r="C4">
        <f>COUNTIF(SoA!$D$2:$D$94,C3)</f>
        <v/>
      </c>
      <c r="D4">
        <f>COUNTIF(SoA!$D$2:$D$94,D3)</f>
        <v/>
      </c>
      <c r="E4">
        <f>COUNTIF(SoA!$D$2:$D$94,E3)</f>
        <v/>
      </c>
      <c r="F4">
        <f>COUNTIF(SoA!$D$2:$D$94,F3)</f>
        <v/>
      </c>
    </row>
    <row r="5">
      <c r="A5" t="inlineStr">
        <is>
          <t>Undecided (blank)</t>
        </is>
      </c>
      <c r="B5">
        <f>COUNTBLANK(SoA!$D$2:$D$94)</f>
        <v/>
      </c>
    </row>
    <row r="6"/>
    <row r="7">
      <c r="A7" s="10" t="inlineStr">
        <is>
          <t>Implementation (applicable controls)</t>
        </is>
      </c>
      <c r="B7" s="11" t="inlineStr">
        <is>
          <t>Implemented</t>
        </is>
      </c>
      <c r="C7" s="11" t="inlineStr">
        <is>
          <t>Partially implemented</t>
        </is>
      </c>
      <c r="D7" s="11" t="inlineStr">
        <is>
          <t>Planned</t>
        </is>
      </c>
      <c r="E7" s="11" t="inlineStr">
        <is>
          <t>Not implemented</t>
        </is>
      </c>
      <c r="F7" s="12" t="n"/>
    </row>
    <row r="8">
      <c r="A8" t="inlineStr">
        <is>
          <t>Controls</t>
        </is>
      </c>
      <c r="B8">
        <f>COUNTIFS(SoA!$D$2:$D$94,"Applicable",SoA!$G$2:$G$94,B7)</f>
        <v/>
      </c>
      <c r="C8">
        <f>COUNTIFS(SoA!$D$2:$D$94,"Applicable",SoA!$G$2:$G$94,C7)</f>
        <v/>
      </c>
      <c r="D8">
        <f>COUNTIFS(SoA!$D$2:$D$94,"Applicable",SoA!$G$2:$G$94,D7)</f>
        <v/>
      </c>
      <c r="E8">
        <f>COUNTIFS(SoA!$D$2:$D$94,"Applicable",SoA!$G$2:$G$94,E7)</f>
        <v/>
      </c>
    </row>
    <row r="9"/>
    <row r="10">
      <c r="A10" s="13" t="inlineStr">
        <is>
          <t>Hygiene</t>
        </is>
      </c>
    </row>
    <row r="11">
      <c r="A11" t="inlineStr">
        <is>
          <t>Decisions without a justification</t>
        </is>
      </c>
      <c r="B11">
        <f>COUNTIFS(SoA!$D$2:$D$94,"&lt;&gt;",SoA!$E$2:$E$94,"")</f>
        <v/>
      </c>
    </row>
    <row r="12">
      <c r="A12" t="inlineStr">
        <is>
          <t>Evidence older than 12 months</t>
        </is>
      </c>
      <c r="B12">
        <f>COUNTIFS(SoA!$J$2:$J$94,"&lt;"&amp;TODAY()-365)</f>
        <v/>
      </c>
    </row>
    <row r="13">
      <c r="A13" t="inlineStr">
        <is>
          <t>Deferred / waived without review date</t>
        </is>
      </c>
      <c r="B13">
        <f>COUNTIFS(SoA!$D$2:$D$94,"Deferred",SoA!$K$2:$K$94,"")+COUNTIFS(SoA!$D$2:$D$94,"Waived",SoA!$K$2:$K$94,"")</f>
        <v/>
      </c>
    </row>
    <row r="15">
      <c r="A15" s="14" t="inlineStr">
        <is>
          <t>Note: a percentage is deliberately not computed — read the counts, then the reasons.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Secantra</dc:creator>
  <dc:title xmlns:dc="http://purl.org/dc/elements/1.1/">Statement of Applicability data sheet — ISO/IEC 27001:2022</dc:title>
  <dc:subject xmlns:dc="http://purl.org/dc/elements/1.1/">SoA per clause 6.1.3 d): control, applicability, justification, implementation, evidence</dc:subject>
  <dcterms:created xmlns:dcterms="http://purl.org/dc/terms/" xmlns:xsi="http://www.w3.org/2001/XMLSchema-instance" xsi:type="dcterms:W3CDTF">2026-08-18T00:00:00Z</dcterms:created>
  <dcterms:modified xmlns:dcterms="http://purl.org/dc/terms/" xmlns:xsi="http://www.w3.org/2001/XMLSchema-instance" xsi:type="dcterms:W3CDTF">2026-08-18T00:00:00Z</dcterms:modified>
  <cp:keywords>ISO 27001, Statement of Applicability, Annex A, SoA</cp:keywords>
</cp:coreProperties>
</file>